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el\Documents\Charity Cup\CHARITY CUP 2019\VEERSE MEER 2019\"/>
    </mc:Choice>
  </mc:AlternateContent>
  <xr:revisionPtr revIDLastSave="0" documentId="13_ncr:1_{61B845CC-42ED-41A3-B4D8-461004ED137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F8" i="1"/>
  <c r="G8" i="1"/>
  <c r="D9" i="1"/>
  <c r="D7" i="1"/>
  <c r="F9" i="1"/>
  <c r="F7" i="1"/>
  <c r="D6" i="1"/>
  <c r="F6" i="1"/>
  <c r="D5" i="1"/>
  <c r="F5" i="1"/>
  <c r="D4" i="1"/>
  <c r="F4" i="1"/>
  <c r="D3" i="1"/>
  <c r="F3" i="1"/>
  <c r="D2" i="1"/>
  <c r="F2" i="1"/>
  <c r="G9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<sst xmlns="http://schemas.openxmlformats.org/spreadsheetml/2006/main" count="20" uniqueCount="20">
  <si>
    <t>naam</t>
  </si>
  <si>
    <t>handicap</t>
  </si>
  <si>
    <t>gecorr. tijd in sec.</t>
  </si>
  <si>
    <t>gezeilde tijd</t>
  </si>
  <si>
    <t>gecorr. tijd in uren</t>
  </si>
  <si>
    <t>DNC</t>
  </si>
  <si>
    <t>starttijd</t>
  </si>
  <si>
    <t>finishtijd</t>
  </si>
  <si>
    <t>BATO   A. VISSER</t>
  </si>
  <si>
    <t>CHARITY CUP 2    F. MELIS</t>
  </si>
  <si>
    <t>BOJANGLES    P. GOYVAERTS</t>
  </si>
  <si>
    <t>VOILE-A    P. MEYLEMANS</t>
  </si>
  <si>
    <t>CHARITY CUP 1    L. TEUWEN</t>
  </si>
  <si>
    <t>FEROX  T. FERRARI</t>
  </si>
  <si>
    <t>CHARITY CUP 3  F. V.d. BERGHE</t>
  </si>
  <si>
    <t>HERB   W. VOORDECKERS</t>
  </si>
  <si>
    <t>DÉJA VU   B. DE MARÉ</t>
  </si>
  <si>
    <t>TRITON    J. BUYENS</t>
  </si>
  <si>
    <t>Uitslag SW Zondagmiddag 15 sept. 2019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</si>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</sst>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FF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1" fontId="0" fillId="0" borderId="0" xfId="0" applyNumberFormat="1"/>
    <xf numFmtId="164" fontId="0" fillId="0" borderId="0" xfId="0" applyNumberFormat="1"/>
    <xf numFmtId="2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  <xf numFmtId="20" fontId="0" fillId="0" borderId="0" xfId="0" applyNumberFormat="1"/>
    <xf numFmtId="0" fontId="0" fillId="0" borderId="0" xfId="0" applyNumberFormat="1"/>
    <xf numFmtId="165" fontId="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="112" workbookViewId="0">
      <selection activeCell="I11" sqref="I11"/>
    </sheetView>
  </sheetViews>
  <sheetFormatPr defaultColWidth="8.85546875" defaultRowHeight="15" x14ac:dyDescent="0.25"/>
  <cols>
    <col min="1" max="1" width="30" customWidth="1"/>
    <col min="2" max="2" width="12" customWidth="1"/>
    <col min="3" max="3" width="12.42578125" customWidth="1"/>
    <col min="4" max="4" width="13.7109375" customWidth="1"/>
    <col min="5" max="5" width="11.42578125" style="3" customWidth="1"/>
    <col min="6" max="6" width="16.42578125" style="2" customWidth="1"/>
    <col min="7" max="7" width="16.85546875" style="4" customWidth="1"/>
    <col min="9" max="9" width="23.42578125" customWidth="1"/>
    <col min="11" max="11" width="24.28515625" bestFit="1" customWidth="1"/>
  </cols>
  <sheetData>
    <row r="1" spans="1:9" x14ac:dyDescent="0.25">
      <c r="D1" s="1"/>
    </row>
    <row r="2" spans="1:9" ht="15.75" x14ac:dyDescent="0.25">
      <c r="A2" t="s">
        <v>12</v>
      </c>
      <c r="B2" s="6">
        <v>0.59722222222222221</v>
      </c>
      <c r="C2" s="1">
        <v>0.67349537037037033</v>
      </c>
      <c r="D2" s="1">
        <f t="shared" ref="D2:D6" si="0">C2-B2</f>
        <v>7.6273148148148118E-2</v>
      </c>
      <c r="E2" s="3">
        <v>103</v>
      </c>
      <c r="F2" s="7">
        <f t="shared" ref="F2:F9" si="1">(HOUR(D2)*3600+MINUTE(D2)*60+SECOND(D2))/E2*100</f>
        <v>6398.0582524271849</v>
      </c>
      <c r="G2" s="8">
        <f t="shared" ref="G2:G9" si="2">F2/86400</f>
        <v>7.4051600143833163E-2</v>
      </c>
      <c r="H2" s="7"/>
      <c r="I2">
        <v>1</v>
      </c>
    </row>
    <row r="3" spans="1:9" ht="15.75" x14ac:dyDescent="0.25">
      <c r="A3" t="s">
        <v>10</v>
      </c>
      <c r="B3" s="6">
        <v>0.59722222222222221</v>
      </c>
      <c r="C3" s="1">
        <v>0.67228009259259258</v>
      </c>
      <c r="D3" s="1">
        <f t="shared" si="0"/>
        <v>7.5057870370370372E-2</v>
      </c>
      <c r="E3" s="3">
        <v>97.5</v>
      </c>
      <c r="F3" s="7">
        <f t="shared" si="1"/>
        <v>6651.2820512820508</v>
      </c>
      <c r="G3" s="8">
        <f t="shared" si="2"/>
        <v>7.6982431149097807E-2</v>
      </c>
      <c r="I3">
        <v>2</v>
      </c>
    </row>
    <row r="4" spans="1:9" ht="15.75" x14ac:dyDescent="0.25">
      <c r="A4" t="s">
        <v>13</v>
      </c>
      <c r="B4" s="6">
        <v>0.59722222222222221</v>
      </c>
      <c r="C4" s="1">
        <v>0.66585648148148147</v>
      </c>
      <c r="D4" s="1">
        <f t="shared" si="0"/>
        <v>6.8634259259259256E-2</v>
      </c>
      <c r="E4" s="3">
        <v>88.5</v>
      </c>
      <c r="F4" s="7">
        <f t="shared" si="1"/>
        <v>6700.5649717514116</v>
      </c>
      <c r="G4" s="8">
        <f t="shared" si="2"/>
        <v>7.7552835321196889E-2</v>
      </c>
      <c r="I4">
        <v>3</v>
      </c>
    </row>
    <row r="5" spans="1:9" ht="15.75" x14ac:dyDescent="0.25">
      <c r="A5" t="s">
        <v>9</v>
      </c>
      <c r="B5" s="6">
        <v>0.59722222222222221</v>
      </c>
      <c r="C5" s="1">
        <v>0.67792824074074076</v>
      </c>
      <c r="D5" s="1">
        <f t="shared" si="0"/>
        <v>8.0706018518518552E-2</v>
      </c>
      <c r="E5" s="3">
        <v>103</v>
      </c>
      <c r="F5" s="7">
        <f t="shared" si="1"/>
        <v>6769.9029126213591</v>
      </c>
      <c r="G5" s="8">
        <f t="shared" si="2"/>
        <v>7.8355357784969437E-2</v>
      </c>
      <c r="I5">
        <v>4</v>
      </c>
    </row>
    <row r="6" spans="1:9" ht="15.75" x14ac:dyDescent="0.25">
      <c r="A6" t="s">
        <v>14</v>
      </c>
      <c r="B6" s="6">
        <v>0.59722222222222221</v>
      </c>
      <c r="C6" s="1">
        <v>0.67920138888888892</v>
      </c>
      <c r="D6" s="1">
        <f t="shared" si="0"/>
        <v>8.1979166666666714E-2</v>
      </c>
      <c r="E6" s="3">
        <v>103</v>
      </c>
      <c r="F6" s="7">
        <f t="shared" si="1"/>
        <v>6876.6990291262136</v>
      </c>
      <c r="G6" s="8">
        <f t="shared" si="2"/>
        <v>7.9591423948220066E-2</v>
      </c>
      <c r="I6">
        <v>5</v>
      </c>
    </row>
    <row r="7" spans="1:9" ht="15.75" x14ac:dyDescent="0.25">
      <c r="A7" t="s">
        <v>8</v>
      </c>
      <c r="B7" s="6">
        <v>0.59722222222222221</v>
      </c>
      <c r="C7" s="1">
        <v>0.67974537037037042</v>
      </c>
      <c r="D7" s="1">
        <f>C7-B7</f>
        <v>8.2523148148148207E-2</v>
      </c>
      <c r="E7" s="3">
        <v>103</v>
      </c>
      <c r="F7" s="7">
        <f t="shared" si="1"/>
        <v>6922.3300970873779</v>
      </c>
      <c r="G7" s="8">
        <f t="shared" si="2"/>
        <v>8.011956130888169E-2</v>
      </c>
      <c r="I7">
        <v>6</v>
      </c>
    </row>
    <row r="8" spans="1:9" ht="15.75" x14ac:dyDescent="0.25">
      <c r="A8" t="s">
        <v>15</v>
      </c>
      <c r="B8" s="6">
        <v>0.59722222222222221</v>
      </c>
      <c r="C8" s="1">
        <v>0.67249999999999999</v>
      </c>
      <c r="D8" s="1">
        <f>C8-B8</f>
        <v>7.5277777777777777E-2</v>
      </c>
      <c r="E8" s="3">
        <v>91</v>
      </c>
      <c r="F8" s="7">
        <f t="shared" si="1"/>
        <v>7147.2527472527472</v>
      </c>
      <c r="G8" s="8">
        <f t="shared" si="2"/>
        <v>8.272283272283272E-2</v>
      </c>
      <c r="I8">
        <v>7</v>
      </c>
    </row>
    <row r="9" spans="1:9" ht="15.75" x14ac:dyDescent="0.25">
      <c r="A9" t="s">
        <v>17</v>
      </c>
      <c r="B9" s="6">
        <v>0.59722222222222221</v>
      </c>
      <c r="C9" s="1">
        <v>0.71296296296296291</v>
      </c>
      <c r="D9" s="1">
        <f>C9-B9</f>
        <v>0.1157407407407407</v>
      </c>
      <c r="E9" s="3">
        <v>101</v>
      </c>
      <c r="F9" s="7">
        <f t="shared" si="1"/>
        <v>9900.9900990099013</v>
      </c>
      <c r="G9" s="8">
        <f t="shared" si="2"/>
        <v>0.1145947928126146</v>
      </c>
      <c r="I9">
        <v>8</v>
      </c>
    </row>
    <row r="10" spans="1:9" ht="15.75" x14ac:dyDescent="0.25">
      <c r="A10" t="s">
        <v>16</v>
      </c>
      <c r="B10" s="6"/>
      <c r="C10" s="1"/>
      <c r="D10" s="1"/>
      <c r="F10" s="7"/>
      <c r="G10" s="8"/>
      <c r="H10" t="s">
        <v>19</v>
      </c>
      <c r="I10">
        <v>10</v>
      </c>
    </row>
    <row r="11" spans="1:9" ht="15.75" x14ac:dyDescent="0.25">
      <c r="A11" t="s">
        <v>11</v>
      </c>
      <c r="B11" s="6"/>
      <c r="C11" s="1"/>
      <c r="D11" s="1"/>
      <c r="F11" s="7"/>
      <c r="G11" s="8"/>
      <c r="H11" t="s">
        <v>5</v>
      </c>
    </row>
    <row r="12" spans="1:9" ht="15.75" x14ac:dyDescent="0.25">
      <c r="B12" s="6"/>
      <c r="C12" s="1"/>
      <c r="D12" s="1"/>
      <c r="F12" s="7"/>
      <c r="G12" s="8"/>
    </row>
    <row r="13" spans="1:9" x14ac:dyDescent="0.25">
      <c r="A13" t="s">
        <v>0</v>
      </c>
      <c r="B13" t="s">
        <v>6</v>
      </c>
      <c r="C13" t="s">
        <v>7</v>
      </c>
      <c r="D13" t="s">
        <v>3</v>
      </c>
      <c r="E13" s="3" t="s">
        <v>1</v>
      </c>
      <c r="F13" s="2" t="s">
        <v>2</v>
      </c>
      <c r="G13" s="5" t="s">
        <v>4</v>
      </c>
      <c r="I13" t="s">
        <v>18</v>
      </c>
    </row>
  </sheetData>
  <sortState ref="A1:I16">
    <sortCondition ref="G1:G1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Voogd J. de  - Ostrea Lyceum</dc:creator>
  <cp:lastModifiedBy>Roel</cp:lastModifiedBy>
  <cp:lastPrinted>2019-08-24T17:24:26Z</cp:lastPrinted>
  <dcterms:created xsi:type="dcterms:W3CDTF">2018-09-05T08:41:33Z</dcterms:created>
  <dcterms:modified xsi:type="dcterms:W3CDTF">2019-09-16T19:54:30Z</dcterms:modified>
</cp:coreProperties>
</file>